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2" i="1" l="1"/>
  <c r="H42" i="1"/>
  <c r="I39" i="1"/>
  <c r="I33" i="1"/>
  <c r="H33" i="1"/>
  <c r="H46" i="1" s="1"/>
  <c r="I19" i="1"/>
  <c r="I46" i="1" s="1"/>
  <c r="H19" i="1"/>
</calcChain>
</file>

<file path=xl/sharedStrings.xml><?xml version="1.0" encoding="utf-8"?>
<sst xmlns="http://schemas.openxmlformats.org/spreadsheetml/2006/main" count="121" uniqueCount="84">
  <si>
    <t>Администрация района</t>
  </si>
  <si>
    <t xml:space="preserve">                               3 РАЗДЕЛ.   СВЕДЕНИЯ О МУНИЦИПАЛЬНОМ УЧРЕЖДЕНИИ</t>
  </si>
  <si>
    <t>№ п/п</t>
  </si>
  <si>
    <t>Наименование</t>
  </si>
  <si>
    <t>Адрес</t>
  </si>
  <si>
    <t>Рег. номер, дата гос.регистрации</t>
  </si>
  <si>
    <t>Реквизиты документов-оснований</t>
  </si>
  <si>
    <t>Размер уставного капитала</t>
  </si>
  <si>
    <t>Размер доли в уставном капитале</t>
  </si>
  <si>
    <t>Балансовая стоимость ОС</t>
  </si>
  <si>
    <t>Остаточная стоимость ОС</t>
  </si>
  <si>
    <t>Среднесписочная численность работников</t>
  </si>
  <si>
    <t>АДМИНИСТРАЦИЯ НОВИЧИХИНСКОГО РАЙОНА</t>
  </si>
  <si>
    <t>Администрация Новичихинского района Алтайского края Муниципальное учреждение</t>
  </si>
  <si>
    <t>с. Новичиха,              ул. Первомайская,70</t>
  </si>
  <si>
    <t>ОГРН1022202525388    от 10.12.1999 г.</t>
  </si>
  <si>
    <t>Свидетельство серия 22 №000293589</t>
  </si>
  <si>
    <t xml:space="preserve">      нет</t>
  </si>
  <si>
    <t>нет</t>
  </si>
  <si>
    <t>Итого</t>
  </si>
  <si>
    <t>Комитет по образованию</t>
  </si>
  <si>
    <t>Комитет Администрации Новичихинского района по образованию</t>
  </si>
  <si>
    <t>с.Новичиха ул.Ленинская 7</t>
  </si>
  <si>
    <t>ОГРН 1022202525179 от 26.10.2012 г.</t>
  </si>
  <si>
    <t>Серия 22 №003434723</t>
  </si>
  <si>
    <t>Детский Сад "Искорка"</t>
  </si>
  <si>
    <t>МКДОУ д/сад № 1 «Искорка»</t>
  </si>
  <si>
    <t>с.Новичиха пер.Аптечный,5</t>
  </si>
  <si>
    <t>ОГРН 1022202525762 от 05.03.2002 г.</t>
  </si>
  <si>
    <t>Серия 22                 № 003399527</t>
  </si>
  <si>
    <t>МКОУ ДО Новичихинская ДЮСШ</t>
  </si>
  <si>
    <t>с.Новичиха пер.Аптечный,21</t>
  </si>
  <si>
    <t>ОГРН 1022202526598  от 18.02.2002 г.</t>
  </si>
  <si>
    <t>Серия 22  №003399538</t>
  </si>
  <si>
    <t>Поломошенская СОШ</t>
  </si>
  <si>
    <t>МКОУ "Поломошенская СОШ"</t>
  </si>
  <si>
    <t>с. Поломошное ул.Школьная 1</t>
  </si>
  <si>
    <t>ОГРН 1022202526026 от 20.12.2002</t>
  </si>
  <si>
    <t>Серия 22 №001064206</t>
  </si>
  <si>
    <t>Новичихинская СОШ</t>
  </si>
  <si>
    <t>МБОУ "Новичихинская СОШ"</t>
  </si>
  <si>
    <t>с.Новичиха,  ул.Ленинская 5</t>
  </si>
  <si>
    <t>ОГРН 1022202526004       от 18.11.2011 г.</t>
  </si>
  <si>
    <t>Серия 22       №003429801</t>
  </si>
  <si>
    <t>КОМИТЕТ ПО ЭКОНОМИКЕ И УПРАВЛЕНИЮ МУНИЦИПАЛЬНЫМ ИМУЩЕСТВОМ</t>
  </si>
  <si>
    <t>Комитет по экономике и управлению муниципальным имуществом</t>
  </si>
  <si>
    <t>с. Новичиха, ул.Первомайская 70</t>
  </si>
  <si>
    <t>ОГРН 1022202526170 от 22.11.2004</t>
  </si>
  <si>
    <t>Серия 22 №000913068</t>
  </si>
  <si>
    <t xml:space="preserve">нет </t>
  </si>
  <si>
    <t>МКОУ "Долговская СОШ"</t>
  </si>
  <si>
    <t>с. Долгово, ул. Школьная, 7</t>
  </si>
  <si>
    <t>ОГРН 1022202526191 от 12.02.2002</t>
  </si>
  <si>
    <t>Серия 22                 № 003399519</t>
  </si>
  <si>
    <t>Солоновская СОШ</t>
  </si>
  <si>
    <t>МКОУ "Солоновская СОШ"</t>
  </si>
  <si>
    <t>с. Солоновка, ул.Школьная,1</t>
  </si>
  <si>
    <t>ОГРН 1022202526114 от 12.02.2002г.</t>
  </si>
  <si>
    <t>Серия 22№003399533</t>
  </si>
  <si>
    <t>Мельниковская СОШ</t>
  </si>
  <si>
    <t>МКОУ "Мельниковская СОШ"</t>
  </si>
  <si>
    <t>с. Мельниково, пер. Школьный,1</t>
  </si>
  <si>
    <t>ОГРН 10222202526070 от 12.02.2002</t>
  </si>
  <si>
    <t>Серия 22                  № 003399529</t>
  </si>
  <si>
    <t>КОМИТЕТ ПО ФИНАНСАМ, НАЛОГОВОЙ И КРЕДИТНОЙ ПОЛИТИКЕ</t>
  </si>
  <si>
    <t>Комитет по финансам,налоговой и кредитной политике</t>
  </si>
  <si>
    <t>ОГРН 1022202525498 от 29.12.2009 г.</t>
  </si>
  <si>
    <t>Серия 22 №003140346</t>
  </si>
  <si>
    <t>Музыкальная школа</t>
  </si>
  <si>
    <t xml:space="preserve">Муниципальное бюджетное учреждение дополнительного образования «Новичихинская детская музыкальная школа» Новичихинского района, Алтайского края  </t>
  </si>
  <si>
    <t>659730, Алтайский кр., Новичихинский район, с.Новичиха, ул. Ленинская, 6А.</t>
  </si>
  <si>
    <t>ОГРН 1052201586491 от 20.09.2005</t>
  </si>
  <si>
    <t>Серия 22  №003431600</t>
  </si>
  <si>
    <t>МБУК "МфКЦ Новичихинского района"</t>
  </si>
  <si>
    <t>МБУК "МфКЦ" Новичихинского района</t>
  </si>
  <si>
    <t>с. Новичиха, ул. Красноармейская, 18</t>
  </si>
  <si>
    <t>ОГРН 1092289001529  от 06.12.2011 г.</t>
  </si>
  <si>
    <t>Серия 22                 № 003429951</t>
  </si>
  <si>
    <t>МУП "Теплосервис"</t>
  </si>
  <si>
    <t xml:space="preserve">Муниципальное унитарное предприятие "Теплосервис" </t>
  </si>
  <si>
    <t>с.Новичиха,  ул.Ленинская 12</t>
  </si>
  <si>
    <t>ОГРН 1182225020768</t>
  </si>
  <si>
    <t>118200 руб.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</si>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</sst>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;[Red]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4" fillId="0" borderId="4" xfId="0" applyFont="1" applyFill="1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2" borderId="2" xfId="0" applyFont="1" applyFill="1" applyBorder="1"/>
    <xf numFmtId="4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0" fontId="0" fillId="0" borderId="2" xfId="0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164" fontId="2" fillId="0" borderId="2" xfId="0" applyNumberFormat="1" applyFont="1" applyBorder="1" applyAlignment="1">
      <alignment horizontal="right" vertical="center"/>
    </xf>
    <xf numFmtId="0" fontId="3" fillId="2" borderId="2" xfId="0" applyFont="1" applyFill="1" applyBorder="1"/>
    <xf numFmtId="49" fontId="3" fillId="2" borderId="2" xfId="0" applyNumberFormat="1" applyFont="1" applyFill="1" applyBorder="1"/>
    <xf numFmtId="164" fontId="3" fillId="2" borderId="2" xfId="0" applyNumberFormat="1" applyFont="1" applyFill="1" applyBorder="1" applyAlignment="1">
      <alignment horizontal="right" vertical="center"/>
    </xf>
    <xf numFmtId="0" fontId="0" fillId="2" borderId="2" xfId="0" applyFill="1" applyBorder="1"/>
    <xf numFmtId="0" fontId="4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/>
    <xf numFmtId="4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Fill="1" applyBorder="1" applyAlignment="1">
      <alignment vertical="justify" wrapText="1"/>
    </xf>
    <xf numFmtId="0" fontId="4" fillId="0" borderId="5" xfId="0" applyFont="1" applyFill="1" applyBorder="1" applyAlignment="1">
      <alignment vertical="justify" wrapText="1"/>
    </xf>
    <xf numFmtId="1" fontId="2" fillId="0" borderId="5" xfId="0" applyNumberFormat="1" applyFont="1" applyFill="1" applyBorder="1" applyAlignment="1">
      <alignment vertical="justify" wrapText="1"/>
    </xf>
    <xf numFmtId="4" fontId="8" fillId="0" borderId="2" xfId="1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wrapText="1"/>
    </xf>
    <xf numFmtId="4" fontId="3" fillId="2" borderId="6" xfId="0" applyNumberFormat="1" applyFont="1" applyFill="1" applyBorder="1" applyAlignment="1">
      <alignment vertical="center"/>
    </xf>
    <xf numFmtId="0" fontId="1" fillId="2" borderId="2" xfId="0" applyFont="1" applyFill="1" applyBorder="1"/>
    <xf numFmtId="0" fontId="3" fillId="0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vertical="justify" wrapText="1"/>
    </xf>
    <xf numFmtId="0" fontId="5" fillId="0" borderId="2" xfId="0" applyFont="1" applyBorder="1" applyAlignment="1">
      <alignment vertical="justify" wrapText="1"/>
    </xf>
    <xf numFmtId="1" fontId="2" fillId="0" borderId="2" xfId="0" applyNumberFormat="1" applyFont="1" applyBorder="1" applyAlignment="1">
      <alignment vertical="justify" wrapText="1"/>
    </xf>
    <xf numFmtId="4" fontId="8" fillId="3" borderId="2" xfId="1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3" fillId="0" borderId="2" xfId="0" applyFont="1" applyFill="1" applyBorder="1"/>
    <xf numFmtId="9" fontId="2" fillId="0" borderId="2" xfId="0" applyNumberFormat="1" applyFont="1" applyFill="1" applyBorder="1"/>
    <xf numFmtId="4" fontId="3" fillId="0" borderId="6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right" vertical="center"/>
    </xf>
    <xf numFmtId="0" fontId="0" fillId="0" borderId="2" xfId="0" applyFill="1" applyBorder="1"/>
  </cellXfs>
  <cellStyles count="2">
    <cellStyle name="Обычный" xfId="0" builtinId="0"/>
    <cellStyle name="Обычный_Лист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A46" sqref="A46"/>
    </sheetView>
  </sheetViews>
  <sheetFormatPr defaultRowHeight="15" x14ac:dyDescent="0.25"/>
  <cols>
    <col min="2" max="2" width="14" customWidth="1"/>
    <col min="3" max="3" width="12" customWidth="1"/>
    <col min="8" max="8" width="16.28515625" customWidth="1"/>
    <col min="9" max="9" width="20.28515625" customWidth="1"/>
    <col min="10" max="10" width="14" customWidth="1"/>
  </cols>
  <sheetData>
    <row r="1" spans="1:1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3"/>
      <c r="C2" s="3"/>
      <c r="D2" s="3"/>
      <c r="E2" s="3"/>
      <c r="F2" s="3"/>
      <c r="G2" s="3"/>
      <c r="H2" s="4"/>
      <c r="I2" s="5"/>
      <c r="J2" s="3"/>
    </row>
    <row r="3" spans="1:10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spans="1:10" ht="90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</row>
    <row r="5" spans="1:10" x14ac:dyDescent="0.25">
      <c r="A5" s="8" t="s">
        <v>12</v>
      </c>
      <c r="B5" s="8"/>
      <c r="C5" s="8"/>
      <c r="D5" s="8"/>
      <c r="E5" s="8"/>
      <c r="F5" s="8"/>
      <c r="G5" s="8"/>
      <c r="H5" s="8"/>
      <c r="I5" s="8"/>
      <c r="J5" s="8"/>
    </row>
    <row r="6" spans="1:10" ht="165" x14ac:dyDescent="0.25">
      <c r="A6" s="9">
        <v>1</v>
      </c>
      <c r="B6" s="10" t="s">
        <v>13</v>
      </c>
      <c r="C6" s="10" t="s">
        <v>14</v>
      </c>
      <c r="D6" s="10" t="s">
        <v>15</v>
      </c>
      <c r="E6" s="10" t="s">
        <v>16</v>
      </c>
      <c r="F6" s="10" t="s">
        <v>17</v>
      </c>
      <c r="G6" s="11" t="s">
        <v>18</v>
      </c>
      <c r="H6" s="12">
        <v>10601762.550000001</v>
      </c>
      <c r="I6" s="12">
        <v>4681893.68</v>
      </c>
      <c r="J6" s="11">
        <v>36</v>
      </c>
    </row>
    <row r="7" spans="1:10" x14ac:dyDescent="0.25">
      <c r="A7" s="13" t="s">
        <v>19</v>
      </c>
      <c r="B7" s="13"/>
      <c r="C7" s="13"/>
      <c r="D7" s="13"/>
      <c r="E7" s="13"/>
      <c r="F7" s="13"/>
      <c r="G7" s="13"/>
      <c r="H7" s="14">
        <v>10601762.550000001</v>
      </c>
      <c r="I7" s="14">
        <v>4681893.68</v>
      </c>
      <c r="J7" s="15">
        <v>36</v>
      </c>
    </row>
    <row r="8" spans="1:10" x14ac:dyDescent="0.25">
      <c r="A8" s="16" t="s">
        <v>20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135" x14ac:dyDescent="0.25">
      <c r="A9" s="17">
        <v>2</v>
      </c>
      <c r="B9" s="18" t="s">
        <v>21</v>
      </c>
      <c r="C9" s="18" t="s">
        <v>22</v>
      </c>
      <c r="D9" s="18" t="s">
        <v>23</v>
      </c>
      <c r="E9" s="18" t="s">
        <v>24</v>
      </c>
      <c r="F9" s="18" t="s">
        <v>18</v>
      </c>
      <c r="G9" s="18" t="s">
        <v>18</v>
      </c>
      <c r="H9" s="19">
        <v>1678106.39</v>
      </c>
      <c r="I9" s="19">
        <v>224241.37</v>
      </c>
      <c r="J9" s="20">
        <v>15</v>
      </c>
    </row>
    <row r="10" spans="1:10" x14ac:dyDescent="0.25">
      <c r="A10" s="21">
        <v>15</v>
      </c>
      <c r="B10" s="21"/>
      <c r="C10" s="21"/>
      <c r="D10" s="21"/>
      <c r="E10" s="21"/>
      <c r="F10" s="21"/>
      <c r="G10" s="21"/>
      <c r="H10" s="22">
        <v>1678106.39</v>
      </c>
      <c r="I10" s="22">
        <v>224241.37</v>
      </c>
      <c r="J10" s="21">
        <v>15</v>
      </c>
    </row>
    <row r="11" spans="1:10" x14ac:dyDescent="0.25">
      <c r="A11" s="23" t="s">
        <v>25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75" x14ac:dyDescent="0.25">
      <c r="A12" s="17">
        <v>3</v>
      </c>
      <c r="B12" s="18" t="s">
        <v>26</v>
      </c>
      <c r="C12" s="24" t="s">
        <v>27</v>
      </c>
      <c r="D12" s="18" t="s">
        <v>28</v>
      </c>
      <c r="E12" s="18" t="s">
        <v>29</v>
      </c>
      <c r="F12" s="18" t="s">
        <v>18</v>
      </c>
      <c r="G12" s="18" t="s">
        <v>18</v>
      </c>
      <c r="H12" s="19">
        <v>17866272.760000002</v>
      </c>
      <c r="I12" s="19">
        <v>7434548.2300000004</v>
      </c>
      <c r="J12" s="20">
        <v>63</v>
      </c>
    </row>
    <row r="13" spans="1:10" ht="15.75" x14ac:dyDescent="0.25">
      <c r="A13" s="21" t="s">
        <v>19</v>
      </c>
      <c r="B13" s="21"/>
      <c r="C13" s="25"/>
      <c r="D13" s="21"/>
      <c r="E13" s="21"/>
      <c r="F13" s="21"/>
      <c r="G13" s="21"/>
      <c r="H13" s="22">
        <v>17866272.760000002</v>
      </c>
      <c r="I13" s="22">
        <v>7434548.2300000004</v>
      </c>
      <c r="J13" s="21">
        <v>63</v>
      </c>
    </row>
    <row r="14" spans="1:10" x14ac:dyDescent="0.25">
      <c r="A14" s="26" t="s">
        <v>30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75" x14ac:dyDescent="0.25">
      <c r="A15" s="17">
        <v>4</v>
      </c>
      <c r="B15" s="18" t="s">
        <v>30</v>
      </c>
      <c r="C15" s="18" t="s">
        <v>31</v>
      </c>
      <c r="D15" s="18" t="s">
        <v>32</v>
      </c>
      <c r="E15" s="18" t="s">
        <v>33</v>
      </c>
      <c r="F15" s="18" t="s">
        <v>18</v>
      </c>
      <c r="G15" s="18" t="s">
        <v>18</v>
      </c>
      <c r="H15" s="19">
        <v>8143672.0800000001</v>
      </c>
      <c r="I15" s="19">
        <v>2036773.17</v>
      </c>
      <c r="J15" s="20">
        <v>7</v>
      </c>
    </row>
    <row r="16" spans="1:10" x14ac:dyDescent="0.25">
      <c r="A16" s="27" t="s">
        <v>19</v>
      </c>
      <c r="B16" s="27"/>
      <c r="C16" s="27"/>
      <c r="D16" s="27"/>
      <c r="E16" s="27"/>
      <c r="F16" s="27"/>
      <c r="G16" s="27"/>
      <c r="H16" s="28">
        <v>8143672.0800000001</v>
      </c>
      <c r="I16" s="29">
        <v>2036773.17</v>
      </c>
      <c r="J16" s="27">
        <v>7</v>
      </c>
    </row>
    <row r="17" spans="1:10" x14ac:dyDescent="0.25">
      <c r="A17" s="30" t="s">
        <v>34</v>
      </c>
      <c r="B17" s="30"/>
      <c r="C17" s="30"/>
      <c r="D17" s="30"/>
      <c r="E17" s="30"/>
      <c r="F17" s="30"/>
      <c r="G17" s="30"/>
      <c r="H17" s="30"/>
      <c r="I17" s="31"/>
      <c r="J17" s="31"/>
    </row>
    <row r="18" spans="1:10" ht="75" x14ac:dyDescent="0.25">
      <c r="A18" s="32">
        <v>5</v>
      </c>
      <c r="B18" s="33" t="s">
        <v>35</v>
      </c>
      <c r="C18" s="34" t="s">
        <v>36</v>
      </c>
      <c r="D18" s="35" t="s">
        <v>37</v>
      </c>
      <c r="E18" s="34" t="s">
        <v>38</v>
      </c>
      <c r="F18" s="35" t="s">
        <v>18</v>
      </c>
      <c r="G18" s="35" t="s">
        <v>18</v>
      </c>
      <c r="H18" s="36">
        <v>23129217.629999999</v>
      </c>
      <c r="I18" s="33">
        <v>792955.88</v>
      </c>
      <c r="J18" s="31">
        <v>44</v>
      </c>
    </row>
    <row r="19" spans="1:10" x14ac:dyDescent="0.25">
      <c r="A19" s="37" t="s">
        <v>19</v>
      </c>
      <c r="B19" s="37"/>
      <c r="C19" s="37"/>
      <c r="D19" s="38"/>
      <c r="E19" s="37"/>
      <c r="F19" s="37"/>
      <c r="G19" s="37"/>
      <c r="H19" s="39">
        <f>H18</f>
        <v>23129217.629999999</v>
      </c>
      <c r="I19" s="37">
        <f>I18</f>
        <v>792955.88</v>
      </c>
      <c r="J19" s="40">
        <v>44</v>
      </c>
    </row>
    <row r="20" spans="1:10" x14ac:dyDescent="0.25">
      <c r="A20" s="16" t="s">
        <v>39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90" x14ac:dyDescent="0.25">
      <c r="A21" s="41">
        <v>6</v>
      </c>
      <c r="B21" s="42" t="s">
        <v>40</v>
      </c>
      <c r="C21" s="42" t="s">
        <v>41</v>
      </c>
      <c r="D21" s="42" t="s">
        <v>42</v>
      </c>
      <c r="E21" s="42" t="s">
        <v>43</v>
      </c>
      <c r="F21" s="43" t="s">
        <v>18</v>
      </c>
      <c r="G21" s="43" t="s">
        <v>18</v>
      </c>
      <c r="H21" s="44">
        <v>16917671.399999999</v>
      </c>
      <c r="I21" s="44">
        <v>3073386.82</v>
      </c>
      <c r="J21" s="45">
        <v>59</v>
      </c>
    </row>
    <row r="22" spans="1:10" x14ac:dyDescent="0.25">
      <c r="A22" s="27" t="s">
        <v>19</v>
      </c>
      <c r="B22" s="27"/>
      <c r="C22" s="27"/>
      <c r="D22" s="27"/>
      <c r="E22" s="27"/>
      <c r="F22" s="27"/>
      <c r="G22" s="27"/>
      <c r="H22" s="29">
        <v>16917671.399999999</v>
      </c>
      <c r="I22" s="29">
        <v>3073386.82</v>
      </c>
      <c r="J22" s="27">
        <v>59</v>
      </c>
    </row>
    <row r="23" spans="1:10" x14ac:dyDescent="0.25">
      <c r="A23" s="46" t="s">
        <v>44</v>
      </c>
      <c r="B23" s="46"/>
      <c r="C23" s="46"/>
      <c r="D23" s="46"/>
      <c r="E23" s="46"/>
      <c r="F23" s="46"/>
      <c r="G23" s="46"/>
      <c r="H23" s="46"/>
      <c r="I23" s="46"/>
      <c r="J23" s="46"/>
    </row>
    <row r="24" spans="1:10" ht="150" x14ac:dyDescent="0.25">
      <c r="A24" s="9">
        <v>7</v>
      </c>
      <c r="B24" s="47" t="s">
        <v>45</v>
      </c>
      <c r="C24" s="47" t="s">
        <v>46</v>
      </c>
      <c r="D24" s="47" t="s">
        <v>47</v>
      </c>
      <c r="E24" s="47" t="s">
        <v>48</v>
      </c>
      <c r="F24" s="48" t="s">
        <v>49</v>
      </c>
      <c r="G24" s="48" t="s">
        <v>18</v>
      </c>
      <c r="H24" s="49">
        <v>212124801.78999999</v>
      </c>
      <c r="I24" s="49">
        <v>203023595.06999999</v>
      </c>
      <c r="J24" s="50">
        <v>4</v>
      </c>
    </row>
    <row r="25" spans="1:10" x14ac:dyDescent="0.25">
      <c r="A25" s="27" t="s">
        <v>19</v>
      </c>
      <c r="B25" s="27"/>
      <c r="C25" s="27"/>
      <c r="D25" s="27"/>
      <c r="E25" s="27"/>
      <c r="F25" s="27"/>
      <c r="G25" s="27"/>
      <c r="H25" s="29">
        <v>212124801.78999999</v>
      </c>
      <c r="I25" s="29">
        <v>203023595.06999999</v>
      </c>
      <c r="J25" s="27">
        <v>4</v>
      </c>
    </row>
    <row r="26" spans="1:10" ht="75" x14ac:dyDescent="0.25">
      <c r="A26" s="51">
        <v>1</v>
      </c>
      <c r="B26" s="52" t="s">
        <v>50</v>
      </c>
      <c r="C26" s="51" t="s">
        <v>51</v>
      </c>
      <c r="D26" s="53" t="s">
        <v>52</v>
      </c>
      <c r="E26" s="51" t="s">
        <v>53</v>
      </c>
      <c r="F26" s="51" t="s">
        <v>18</v>
      </c>
      <c r="G26" s="51" t="s">
        <v>18</v>
      </c>
      <c r="H26" s="54">
        <v>14092865.43</v>
      </c>
      <c r="I26" s="54">
        <v>3369860.79</v>
      </c>
      <c r="J26" s="55">
        <v>23</v>
      </c>
    </row>
    <row r="27" spans="1:10" x14ac:dyDescent="0.25">
      <c r="A27" s="37" t="s">
        <v>19</v>
      </c>
      <c r="B27" s="37"/>
      <c r="C27" s="37"/>
      <c r="D27" s="37"/>
      <c r="E27" s="37"/>
      <c r="F27" s="37"/>
      <c r="G27" s="37"/>
      <c r="H27" s="56">
        <v>14092865.43</v>
      </c>
      <c r="I27" s="56">
        <v>3369860.79</v>
      </c>
      <c r="J27" s="57">
        <v>23</v>
      </c>
    </row>
    <row r="28" spans="1:10" x14ac:dyDescent="0.25">
      <c r="A28" s="58" t="s">
        <v>54</v>
      </c>
      <c r="B28" s="58"/>
      <c r="C28" s="58"/>
      <c r="D28" s="58"/>
      <c r="E28" s="58"/>
      <c r="F28" s="58"/>
      <c r="G28" s="58"/>
      <c r="H28" s="58"/>
      <c r="I28" s="31"/>
      <c r="J28" s="31"/>
    </row>
    <row r="29" spans="1:10" ht="75" x14ac:dyDescent="0.25">
      <c r="A29" s="59">
        <v>20</v>
      </c>
      <c r="B29" s="59" t="s">
        <v>55</v>
      </c>
      <c r="C29" s="60" t="s">
        <v>56</v>
      </c>
      <c r="D29" s="61" t="s">
        <v>57</v>
      </c>
      <c r="E29" s="59" t="s">
        <v>58</v>
      </c>
      <c r="F29" s="59" t="s">
        <v>18</v>
      </c>
      <c r="G29" s="59" t="s">
        <v>18</v>
      </c>
      <c r="H29" s="62">
        <v>37300080.899999999</v>
      </c>
      <c r="I29" s="31">
        <v>7811647.2599999998</v>
      </c>
      <c r="J29" s="31">
        <v>67</v>
      </c>
    </row>
    <row r="30" spans="1:10" x14ac:dyDescent="0.25">
      <c r="A30" s="37" t="s">
        <v>19</v>
      </c>
      <c r="B30" s="37"/>
      <c r="C30" s="63"/>
      <c r="D30" s="37"/>
      <c r="E30" s="37"/>
      <c r="F30" s="37"/>
      <c r="G30" s="37"/>
      <c r="H30" s="64">
        <v>37300080.899999999</v>
      </c>
      <c r="I30" s="65">
        <v>7811647.2599999998</v>
      </c>
      <c r="J30" s="65">
        <v>67</v>
      </c>
    </row>
    <row r="31" spans="1:10" x14ac:dyDescent="0.25">
      <c r="A31" s="66" t="s">
        <v>59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0" ht="90" x14ac:dyDescent="0.25">
      <c r="A32" s="67">
        <v>21</v>
      </c>
      <c r="B32" s="68" t="s">
        <v>60</v>
      </c>
      <c r="C32" s="67" t="s">
        <v>61</v>
      </c>
      <c r="D32" s="69" t="s">
        <v>62</v>
      </c>
      <c r="E32" s="67" t="s">
        <v>63</v>
      </c>
      <c r="F32" s="67" t="s">
        <v>18</v>
      </c>
      <c r="G32" s="67" t="s">
        <v>18</v>
      </c>
      <c r="H32" s="70">
        <v>14539099.73</v>
      </c>
      <c r="I32" s="70">
        <v>362130.33</v>
      </c>
      <c r="J32" s="7">
        <v>51</v>
      </c>
    </row>
    <row r="33" spans="1:10" x14ac:dyDescent="0.25">
      <c r="A33" s="37" t="s">
        <v>19</v>
      </c>
      <c r="B33" s="37"/>
      <c r="C33" s="37"/>
      <c r="D33" s="37"/>
      <c r="E33" s="37"/>
      <c r="F33" s="37"/>
      <c r="G33" s="37"/>
      <c r="H33" s="56">
        <f>SUM(H32)</f>
        <v>14539099.73</v>
      </c>
      <c r="I33" s="56">
        <f>SUM(I32)</f>
        <v>362130.33</v>
      </c>
      <c r="J33" s="37">
        <v>51</v>
      </c>
    </row>
    <row r="34" spans="1:10" x14ac:dyDescent="0.25">
      <c r="A34" s="46" t="s">
        <v>64</v>
      </c>
      <c r="B34" s="46"/>
      <c r="C34" s="46"/>
      <c r="D34" s="46"/>
      <c r="E34" s="46"/>
      <c r="F34" s="46"/>
      <c r="G34" s="46"/>
      <c r="H34" s="46"/>
      <c r="I34" s="46"/>
      <c r="J34" s="46"/>
    </row>
    <row r="35" spans="1:10" ht="120" x14ac:dyDescent="0.25">
      <c r="A35" s="9">
        <v>4</v>
      </c>
      <c r="B35" s="60" t="s">
        <v>65</v>
      </c>
      <c r="C35" s="60" t="s">
        <v>46</v>
      </c>
      <c r="D35" s="60" t="s">
        <v>66</v>
      </c>
      <c r="E35" s="10" t="s">
        <v>67</v>
      </c>
      <c r="F35" s="71" t="s">
        <v>49</v>
      </c>
      <c r="G35" s="71" t="s">
        <v>18</v>
      </c>
      <c r="H35" s="72">
        <v>1018520.82</v>
      </c>
      <c r="I35" s="72"/>
      <c r="J35" s="73">
        <v>10</v>
      </c>
    </row>
    <row r="36" spans="1:10" x14ac:dyDescent="0.25">
      <c r="A36" s="13" t="s">
        <v>19</v>
      </c>
      <c r="B36" s="13"/>
      <c r="C36" s="13"/>
      <c r="D36" s="13"/>
      <c r="E36" s="13"/>
      <c r="F36" s="13"/>
      <c r="G36" s="13"/>
      <c r="H36" s="74">
        <v>1275944.8600000001</v>
      </c>
      <c r="I36" s="15"/>
      <c r="J36" s="15">
        <v>10</v>
      </c>
    </row>
    <row r="37" spans="1:10" x14ac:dyDescent="0.25">
      <c r="A37" s="66" t="s">
        <v>68</v>
      </c>
      <c r="B37" s="66"/>
      <c r="C37" s="66"/>
      <c r="D37" s="66"/>
      <c r="E37" s="66"/>
      <c r="F37" s="66"/>
      <c r="G37" s="66"/>
      <c r="H37" s="66"/>
      <c r="I37" s="66"/>
      <c r="J37" s="66"/>
    </row>
    <row r="38" spans="1:10" ht="315" x14ac:dyDescent="0.25">
      <c r="A38" s="11">
        <v>13</v>
      </c>
      <c r="B38" s="11" t="s">
        <v>69</v>
      </c>
      <c r="C38" s="11" t="s">
        <v>70</v>
      </c>
      <c r="D38" s="7" t="s">
        <v>71</v>
      </c>
      <c r="E38" s="11" t="s">
        <v>72</v>
      </c>
      <c r="F38" s="11" t="s">
        <v>18</v>
      </c>
      <c r="G38" s="11" t="s">
        <v>18</v>
      </c>
      <c r="H38" s="75">
        <v>1216872.1499999999</v>
      </c>
      <c r="I38" s="75">
        <v>117200.03</v>
      </c>
      <c r="J38" s="11">
        <v>6</v>
      </c>
    </row>
    <row r="39" spans="1:10" x14ac:dyDescent="0.25">
      <c r="A39" s="37" t="s">
        <v>19</v>
      </c>
      <c r="B39" s="57"/>
      <c r="C39" s="57"/>
      <c r="D39" s="57"/>
      <c r="E39" s="57"/>
      <c r="F39" s="57"/>
      <c r="G39" s="57"/>
      <c r="H39" s="74">
        <v>1216872.1499999999</v>
      </c>
      <c r="I39" s="56">
        <f>SUM(I38)</f>
        <v>117200.03</v>
      </c>
      <c r="J39" s="57"/>
    </row>
    <row r="40" spans="1:10" x14ac:dyDescent="0.25">
      <c r="A40" s="76" t="s">
        <v>73</v>
      </c>
      <c r="B40" s="76"/>
      <c r="C40" s="76"/>
      <c r="D40" s="76"/>
      <c r="E40" s="76"/>
      <c r="F40" s="76"/>
      <c r="G40" s="76"/>
      <c r="H40" s="76"/>
      <c r="I40" s="76"/>
      <c r="J40" s="76"/>
    </row>
    <row r="41" spans="1:10" ht="90" x14ac:dyDescent="0.25">
      <c r="A41" s="77">
        <v>12</v>
      </c>
      <c r="B41" s="7" t="s">
        <v>74</v>
      </c>
      <c r="C41" s="7" t="s">
        <v>75</v>
      </c>
      <c r="D41" s="78" t="s">
        <v>76</v>
      </c>
      <c r="E41" s="47" t="s">
        <v>77</v>
      </c>
      <c r="F41" s="48" t="s">
        <v>18</v>
      </c>
      <c r="G41" s="48" t="s">
        <v>18</v>
      </c>
      <c r="H41" s="79">
        <v>11994901.640000001</v>
      </c>
      <c r="I41" s="79">
        <v>141350.37</v>
      </c>
      <c r="J41" s="50">
        <v>34</v>
      </c>
    </row>
    <row r="42" spans="1:10" x14ac:dyDescent="0.25">
      <c r="A42" s="37" t="s">
        <v>19</v>
      </c>
      <c r="B42" s="37"/>
      <c r="C42" s="37"/>
      <c r="D42" s="37"/>
      <c r="E42" s="37"/>
      <c r="F42" s="37"/>
      <c r="G42" s="37"/>
      <c r="H42" s="80">
        <f>H41</f>
        <v>11994901.640000001</v>
      </c>
      <c r="I42" s="81">
        <f>I41</f>
        <v>141350.37</v>
      </c>
      <c r="J42" s="37"/>
    </row>
    <row r="43" spans="1:10" x14ac:dyDescent="0.25">
      <c r="A43" s="82" t="s">
        <v>78</v>
      </c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120" x14ac:dyDescent="0.25">
      <c r="A44" s="85">
        <v>14</v>
      </c>
      <c r="B44" s="60" t="s">
        <v>79</v>
      </c>
      <c r="C44" s="60" t="s">
        <v>80</v>
      </c>
      <c r="D44" s="60" t="s">
        <v>81</v>
      </c>
      <c r="E44" s="60"/>
      <c r="F44" s="59" t="s">
        <v>82</v>
      </c>
      <c r="G44" s="86">
        <v>1</v>
      </c>
      <c r="H44" s="87">
        <v>44190524.520000003</v>
      </c>
      <c r="I44" s="88">
        <v>28772360.239999998</v>
      </c>
      <c r="J44" s="89">
        <v>34</v>
      </c>
    </row>
    <row r="45" spans="1:10" x14ac:dyDescent="0.25">
      <c r="A45" s="37" t="s">
        <v>19</v>
      </c>
      <c r="B45" s="13"/>
      <c r="C45" s="15"/>
      <c r="D45" s="15"/>
      <c r="E45" s="15"/>
      <c r="F45" s="15"/>
      <c r="G45" s="15"/>
      <c r="H45" s="64">
        <v>44190524.520000003</v>
      </c>
      <c r="I45" s="81">
        <v>28772360.239999998</v>
      </c>
      <c r="J45" s="40"/>
    </row>
    <row r="46" spans="1:10" x14ac:dyDescent="0.25">
      <c r="A46" s="37" t="s">
        <v>83</v>
      </c>
      <c r="B46" s="13"/>
      <c r="C46" s="15"/>
      <c r="D46" s="15"/>
      <c r="E46" s="15"/>
      <c r="F46" s="15"/>
      <c r="G46" s="15"/>
      <c r="H46" s="64">
        <f>H7+H10+H13+H16+H19+H22+H25+H27+H30+H33+H36+H39+H42+H45</f>
        <v>415071793.82999998</v>
      </c>
      <c r="I46" s="81">
        <f>I7+I10+I13+I16+I19+I22+I25+I27+I30+I33+I36+I39+I42+I45</f>
        <v>261841943.24000001</v>
      </c>
      <c r="J46" s="40"/>
    </row>
  </sheetData>
  <mergeCells count="13">
    <mergeCell ref="A43:J43"/>
    <mergeCell ref="A20:J20"/>
    <mergeCell ref="A23:J23"/>
    <mergeCell ref="A31:J31"/>
    <mergeCell ref="A34:J34"/>
    <mergeCell ref="A37:J37"/>
    <mergeCell ref="A40:J40"/>
    <mergeCell ref="A1:J1"/>
    <mergeCell ref="A3:J3"/>
    <mergeCell ref="A5:J5"/>
    <mergeCell ref="A8:J8"/>
    <mergeCell ref="A11:J11"/>
    <mergeCell ref="A14:J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2020-09-09T04:56:18Z</dcterms:modified>
</cp:coreProperties>
</file>