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Итог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49" i="1" l="1"/>
  <c r="H49" i="1"/>
  <c r="I48" i="1"/>
  <c r="H48" i="1"/>
  <c r="H33" i="1" l="1"/>
  <c r="I33" i="1" l="1"/>
  <c r="I30" i="1" l="1"/>
  <c r="H30" i="1"/>
  <c r="H27" i="1" l="1"/>
  <c r="I27" i="1" l="1"/>
  <c r="I24" i="1" l="1"/>
  <c r="H24" i="1"/>
</calcChain>
</file>

<file path=xl/sharedStrings.xml><?xml version="1.0" encoding="utf-8"?>
<sst xmlns="http://schemas.openxmlformats.org/spreadsheetml/2006/main" count="128" uniqueCount="81">
  <si>
    <t xml:space="preserve">                               3 РАЗДЕЛ.   СВЕДЕНИЯ О МУНИЦИПАЛЬНОМ УЧРЕЖДЕНИИ</t>
  </si>
  <si>
    <t>№ п/п</t>
  </si>
  <si>
    <t>Наименование</t>
  </si>
  <si>
    <t>Адрес</t>
  </si>
  <si>
    <t>Рег. номер, дата гос.регистрации</t>
  </si>
  <si>
    <t>Реквизиты документов-оснований</t>
  </si>
  <si>
    <t>Размер уставного капитала</t>
  </si>
  <si>
    <t>Балансовая стоимость ОС</t>
  </si>
  <si>
    <t>Остаточная стоимость ОС</t>
  </si>
  <si>
    <t>Итого</t>
  </si>
  <si>
    <t>АДМИНИСТРАЦИЯ НОВИЧИХИНСКОГО РАЙОНА</t>
  </si>
  <si>
    <t>Администрация Новичихинского района Алтайского края Муниципальное учреждение</t>
  </si>
  <si>
    <t>Свидетельство серия 22 №000293589</t>
  </si>
  <si>
    <t>нет</t>
  </si>
  <si>
    <t>Размер доли в устав-ном капита-ле</t>
  </si>
  <si>
    <t>Среднеспи-сочная численность работников</t>
  </si>
  <si>
    <t>МБУК "МфКЦ" Новичихинского района</t>
  </si>
  <si>
    <t>Серия 22                 № 003429951</t>
  </si>
  <si>
    <t>ОГРН 1022202525388    от 10.12.1999 г.</t>
  </si>
  <si>
    <t xml:space="preserve"> нет</t>
  </si>
  <si>
    <t>МКОУ "Долговская СОШ"</t>
  </si>
  <si>
    <t>ОГРН 1022202526191 от 12.02.2002</t>
  </si>
  <si>
    <t>Серия 22                 № 003399519</t>
  </si>
  <si>
    <t>с.Новичиха, ул.Первомайская, 70</t>
  </si>
  <si>
    <t>с.Новичиха, ул.Ленинская, 6А</t>
  </si>
  <si>
    <t>с.Долгово, ул.Школьная, 7</t>
  </si>
  <si>
    <t>МКОУ ДО "Новичихинская ДЮСШ"</t>
  </si>
  <si>
    <t>ОГРН 1022202526598  от 18.02.2002 г.</t>
  </si>
  <si>
    <t>Серия 22  №003399538</t>
  </si>
  <si>
    <t>с.Новичиха, пер.Аптечный, 21</t>
  </si>
  <si>
    <t>МБДОУ д/сад № 1 «Искорка»</t>
  </si>
  <si>
    <t>ОГРН 1022202525762 от 05.03.2002 г.</t>
  </si>
  <si>
    <t>Серия 22                 № 003399527</t>
  </si>
  <si>
    <t>с.Новичиха, пер.Аптечный, 5</t>
  </si>
  <si>
    <t>Комитет Администрации Новичихинского района по образованию</t>
  </si>
  <si>
    <t>ОГРН 1022202525179 от 26.10.2012 г.</t>
  </si>
  <si>
    <t>Серия 22 №003434723</t>
  </si>
  <si>
    <t>с.Новичиха, ул.Ленинская, 7</t>
  </si>
  <si>
    <t>МБОУ "Новичихинская СОШ"</t>
  </si>
  <si>
    <t>ОГРН 1022202526004       от 18.11.2011 г.</t>
  </si>
  <si>
    <t>Серия 22       №003429801</t>
  </si>
  <si>
    <t>с.Новичиха,  ул.Ленинская, 5</t>
  </si>
  <si>
    <t>МКОУ "Мельниковская СОШ"</t>
  </si>
  <si>
    <t>ОГРН 10222202526070 от 12.02.2002</t>
  </si>
  <si>
    <t>Серия 22                  № 003399529</t>
  </si>
  <si>
    <t>с.Мельниково, пер.Школьный, 1</t>
  </si>
  <si>
    <t>МКОУ "Поломошенская СОШ"</t>
  </si>
  <si>
    <t>ОГРН 1022202526026 от 20.12.2002</t>
  </si>
  <si>
    <t>Серия 22 №001064206</t>
  </si>
  <si>
    <t>с. Поломошное,  ул.Школьная, 1</t>
  </si>
  <si>
    <t>МКОУ "Солоновская СОШ"</t>
  </si>
  <si>
    <t>ОГРН 1022202526114 от 12.02.2002г.</t>
  </si>
  <si>
    <t>с.Солоновка, ул.Школьная, 1</t>
  </si>
  <si>
    <t>Серия 22 №003399533</t>
  </si>
  <si>
    <t>ОГРН 1052201586491 от 20.09.2005</t>
  </si>
  <si>
    <t>Серия 22  №003431600</t>
  </si>
  <si>
    <t xml:space="preserve">МБУДО «Новичихинская детская музыкальная школа» Новичихинского района, Алтайского края  </t>
  </si>
  <si>
    <t>659730, Алтайский кр., Новичихинский район, с.Новичиха, ул.Ленинская, 6А</t>
  </si>
  <si>
    <t>МУП "Теплосервис"</t>
  </si>
  <si>
    <t>659730, Алтайский кр., Новичихинский район, с.Новичиха, ул.Первомайская, 41</t>
  </si>
  <si>
    <t>659730, Алтайский кр., Новичихинский район, с.Новичиха, ул.Первомайская, 70</t>
  </si>
  <si>
    <t>Комитет по финансам, налоговой и кредитной политике Администрации Новичихинского района Алтайского края</t>
  </si>
  <si>
    <t>Комитет по экономике и управлению муниципальным имуществом  Администрации Новичихинского района</t>
  </si>
  <si>
    <t>ОГРН 1022202526170 от 22.11.2004</t>
  </si>
  <si>
    <t>Серия 22 №000913068</t>
  </si>
  <si>
    <t>ОГРН 1022202525498 от 29.12.2009 г.</t>
  </si>
  <si>
    <t>Серия 22 №003140346</t>
  </si>
  <si>
    <t xml:space="preserve">ОГРН 1182225020768 от  09.06.2018г. </t>
  </si>
  <si>
    <t>Остаточная стоимость (движимое + недвижимое) = Балансовая стоимость - Сумма амортизации</t>
  </si>
  <si>
    <t>Всего:</t>
  </si>
  <si>
    <t>Реестр муниципального имущества МО Новичихинский район на  01.07.2024</t>
  </si>
  <si>
    <t>МБУК "МфКЦ Новичихинского района"</t>
  </si>
  <si>
    <t xml:space="preserve">МКОУ "Долговская средняя общеобразовательная школа" </t>
  </si>
  <si>
    <t xml:space="preserve">МБДОУ"Новичихинский детский сад "Искорка" Новичихинского района </t>
  </si>
  <si>
    <t>Комитет Администрации района по образованию</t>
  </si>
  <si>
    <t xml:space="preserve">МКОУ"Мельниковская СОШ" </t>
  </si>
  <si>
    <t>МКОУ "Поломошенская СОШ</t>
  </si>
  <si>
    <t xml:space="preserve">МБУДО "Новичихинская ДМШ" </t>
  </si>
  <si>
    <t>Комитет по финансам, налоговой и кредитной политике Администрации района</t>
  </si>
  <si>
    <t>Комитет по экономике и управлению муниципальным имуществом Администрации района</t>
  </si>
  <si>
    <t>МАУ "Редакция газеты "Сельчанка"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</si>
</sst>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;[Red]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4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4" borderId="1" xfId="0" applyFill="1" applyBorder="1"/>
    <xf numFmtId="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0" borderId="0" xfId="0" applyFont="1"/>
    <xf numFmtId="4" fontId="0" fillId="0" borderId="0" xfId="0" applyNumberFormat="1"/>
    <xf numFmtId="2" fontId="2" fillId="2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2" borderId="14" xfId="0" applyFont="1" applyFill="1" applyBorder="1"/>
    <xf numFmtId="0" fontId="1" fillId="0" borderId="13" xfId="0" applyFont="1" applyFill="1" applyBorder="1" applyAlignment="1">
      <alignment horizontal="center" vertical="center" wrapText="1"/>
    </xf>
    <xf numFmtId="0" fontId="2" fillId="4" borderId="17" xfId="0" applyFont="1" applyFill="1" applyBorder="1"/>
    <xf numFmtId="0" fontId="0" fillId="4" borderId="18" xfId="0" applyFill="1" applyBorder="1"/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/>
    </xf>
    <xf numFmtId="0" fontId="0" fillId="4" borderId="14" xfId="0" applyFill="1" applyBorder="1"/>
    <xf numFmtId="0" fontId="1" fillId="0" borderId="13" xfId="0" applyFont="1" applyFill="1" applyBorder="1" applyAlignment="1">
      <alignment horizontal="center" vertical="center"/>
    </xf>
    <xf numFmtId="0" fontId="2" fillId="2" borderId="13" xfId="0" applyFont="1" applyFill="1" applyBorder="1"/>
    <xf numFmtId="0" fontId="2" fillId="2" borderId="14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18" xfId="0" applyFont="1" applyFill="1" applyBorder="1"/>
    <xf numFmtId="0" fontId="1" fillId="2" borderId="14" xfId="0" applyFont="1" applyFill="1" applyBorder="1"/>
    <xf numFmtId="0" fontId="2" fillId="4" borderId="1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4" borderId="0" xfId="0" applyFont="1" applyFill="1" applyBorder="1"/>
    <xf numFmtId="0" fontId="1" fillId="4" borderId="18" xfId="0" applyFont="1" applyFill="1" applyBorder="1"/>
    <xf numFmtId="0" fontId="2" fillId="5" borderId="19" xfId="0" applyFont="1" applyFill="1" applyBorder="1"/>
    <xf numFmtId="0" fontId="2" fillId="5" borderId="20" xfId="0" applyFont="1" applyFill="1" applyBorder="1"/>
    <xf numFmtId="4" fontId="2" fillId="5" borderId="20" xfId="0" applyNumberFormat="1" applyFont="1" applyFill="1" applyBorder="1"/>
    <xf numFmtId="0" fontId="2" fillId="5" borderId="21" xfId="0" applyFont="1" applyFill="1" applyBorder="1"/>
    <xf numFmtId="0" fontId="8" fillId="4" borderId="15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left" wrapText="1"/>
    </xf>
    <xf numFmtId="0" fontId="2" fillId="4" borderId="15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2" fillId="2" borderId="22" xfId="0" applyFont="1" applyFill="1" applyBorder="1"/>
    <xf numFmtId="0" fontId="1" fillId="2" borderId="23" xfId="0" applyFont="1" applyFill="1" applyBorder="1"/>
    <xf numFmtId="2" fontId="2" fillId="2" borderId="23" xfId="0" applyNumberFormat="1" applyFont="1" applyFill="1" applyBorder="1" applyAlignment="1">
      <alignment horizontal="center" vertical="center"/>
    </xf>
    <xf numFmtId="0" fontId="1" fillId="2" borderId="24" xfId="0" applyFont="1" applyFill="1" applyBorder="1"/>
    <xf numFmtId="0" fontId="2" fillId="3" borderId="22" xfId="0" applyFont="1" applyFill="1" applyBorder="1"/>
    <xf numFmtId="0" fontId="2" fillId="4" borderId="15" xfId="0" applyFont="1" applyFill="1" applyBorder="1" applyAlignment="1"/>
    <xf numFmtId="0" fontId="0" fillId="4" borderId="2" xfId="0" applyFill="1" applyBorder="1" applyAlignment="1"/>
    <xf numFmtId="0" fontId="0" fillId="4" borderId="16" xfId="0" applyFill="1" applyBorder="1" applyAlignment="1"/>
    <xf numFmtId="0" fontId="1" fillId="3" borderId="23" xfId="0" applyFont="1" applyFill="1" applyBorder="1" applyAlignment="1">
      <alignment wrapText="1"/>
    </xf>
    <xf numFmtId="2" fontId="2" fillId="3" borderId="23" xfId="0" applyNumberFormat="1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wrapText="1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I52" sqref="I52"/>
    </sheetView>
  </sheetViews>
  <sheetFormatPr defaultRowHeight="15" x14ac:dyDescent="0.25"/>
  <cols>
    <col min="2" max="2" width="19.28515625" customWidth="1"/>
    <col min="3" max="3" width="18.85546875" customWidth="1"/>
    <col min="4" max="4" width="17" customWidth="1"/>
    <col min="5" max="5" width="14.7109375" customWidth="1"/>
    <col min="6" max="6" width="11.140625" customWidth="1"/>
    <col min="8" max="8" width="16.28515625" customWidth="1"/>
    <col min="9" max="9" width="20.28515625" customWidth="1"/>
    <col min="10" max="10" width="14" customWidth="1"/>
    <col min="14" max="14" width="10" bestFit="1" customWidth="1"/>
    <col min="15" max="15" width="13.5703125" bestFit="1" customWidth="1"/>
  </cols>
  <sheetData>
    <row r="1" spans="1:15" ht="19.5" thickBot="1" x14ac:dyDescent="0.35">
      <c r="D1" s="63" t="s">
        <v>70</v>
      </c>
    </row>
    <row r="2" spans="1:15" ht="15.75" thickBot="1" x14ac:dyDescent="0.3">
      <c r="A2" s="117" t="s">
        <v>0</v>
      </c>
      <c r="B2" s="118"/>
      <c r="C2" s="118"/>
      <c r="D2" s="118"/>
      <c r="E2" s="118"/>
      <c r="F2" s="118"/>
      <c r="G2" s="118"/>
      <c r="H2" s="118"/>
      <c r="I2" s="118"/>
      <c r="J2" s="119"/>
    </row>
    <row r="3" spans="1:15" ht="85.5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14</v>
      </c>
      <c r="H3" s="4" t="s">
        <v>7</v>
      </c>
      <c r="I3" s="4" t="s">
        <v>8</v>
      </c>
      <c r="J3" s="5" t="s">
        <v>15</v>
      </c>
    </row>
    <row r="4" spans="1:15" ht="15" customHeight="1" x14ac:dyDescent="0.25">
      <c r="A4" s="120" t="s">
        <v>10</v>
      </c>
      <c r="B4" s="121"/>
      <c r="C4" s="121"/>
      <c r="D4" s="121"/>
      <c r="E4" s="121"/>
      <c r="F4" s="121"/>
      <c r="G4" s="121"/>
      <c r="H4" s="121"/>
      <c r="I4" s="121"/>
      <c r="J4" s="122"/>
    </row>
    <row r="5" spans="1:15" ht="90" x14ac:dyDescent="0.25">
      <c r="A5" s="64">
        <v>1</v>
      </c>
      <c r="B5" s="9" t="s">
        <v>11</v>
      </c>
      <c r="C5" s="1" t="s">
        <v>23</v>
      </c>
      <c r="D5" s="1" t="s">
        <v>18</v>
      </c>
      <c r="E5" s="1" t="s">
        <v>12</v>
      </c>
      <c r="F5" s="1" t="s">
        <v>19</v>
      </c>
      <c r="G5" s="1" t="s">
        <v>13</v>
      </c>
      <c r="H5" s="10">
        <v>13772821.33</v>
      </c>
      <c r="I5" s="10">
        <v>4403096.54</v>
      </c>
      <c r="J5" s="65">
        <v>38</v>
      </c>
      <c r="O5" s="61"/>
    </row>
    <row r="6" spans="1:15" x14ac:dyDescent="0.25">
      <c r="A6" s="66" t="s">
        <v>9</v>
      </c>
      <c r="B6" s="2"/>
      <c r="C6" s="2"/>
      <c r="D6" s="2"/>
      <c r="E6" s="2"/>
      <c r="F6" s="2"/>
      <c r="G6" s="2"/>
      <c r="H6" s="18">
        <v>13772821.33</v>
      </c>
      <c r="I6" s="18">
        <v>4403096.54</v>
      </c>
      <c r="J6" s="67"/>
    </row>
    <row r="7" spans="1:15" x14ac:dyDescent="0.25">
      <c r="A7" s="123" t="s">
        <v>71</v>
      </c>
      <c r="B7" s="124"/>
      <c r="C7" s="124"/>
      <c r="D7" s="124"/>
      <c r="E7" s="124"/>
      <c r="F7" s="124"/>
      <c r="G7" s="124"/>
      <c r="H7" s="124"/>
      <c r="I7" s="124"/>
      <c r="J7" s="125"/>
    </row>
    <row r="8" spans="1:15" ht="45" x14ac:dyDescent="0.25">
      <c r="A8" s="68">
        <v>2</v>
      </c>
      <c r="B8" s="7" t="s">
        <v>16</v>
      </c>
      <c r="C8" s="6" t="s">
        <v>24</v>
      </c>
      <c r="D8" s="6"/>
      <c r="E8" s="6" t="s">
        <v>17</v>
      </c>
      <c r="F8" s="6"/>
      <c r="G8" s="8" t="s">
        <v>13</v>
      </c>
      <c r="H8" s="11">
        <v>15211497.93</v>
      </c>
      <c r="I8" s="11">
        <v>374299.93</v>
      </c>
      <c r="J8" s="69">
        <v>34</v>
      </c>
    </row>
    <row r="9" spans="1:15" x14ac:dyDescent="0.25">
      <c r="A9" s="66" t="s">
        <v>9</v>
      </c>
      <c r="B9" s="12"/>
      <c r="C9" s="12"/>
      <c r="D9" s="12"/>
      <c r="E9" s="12"/>
      <c r="F9" s="12"/>
      <c r="G9" s="12"/>
      <c r="H9" s="13">
        <v>15211497.93</v>
      </c>
      <c r="I9" s="14">
        <v>374299.93</v>
      </c>
      <c r="J9" s="70"/>
    </row>
    <row r="10" spans="1:15" x14ac:dyDescent="0.25">
      <c r="A10" s="114" t="s">
        <v>72</v>
      </c>
      <c r="B10" s="115"/>
      <c r="C10" s="115"/>
      <c r="D10" s="115"/>
      <c r="E10" s="115"/>
      <c r="F10" s="115"/>
      <c r="G10" s="115"/>
      <c r="H10" s="115"/>
      <c r="I10" s="115"/>
      <c r="J10" s="116"/>
    </row>
    <row r="11" spans="1:15" ht="45" x14ac:dyDescent="0.25">
      <c r="A11" s="71">
        <v>3</v>
      </c>
      <c r="B11" s="17" t="s">
        <v>20</v>
      </c>
      <c r="C11" s="1" t="s">
        <v>25</v>
      </c>
      <c r="D11" s="15" t="s">
        <v>21</v>
      </c>
      <c r="E11" s="1" t="s">
        <v>22</v>
      </c>
      <c r="F11" s="1" t="s">
        <v>13</v>
      </c>
      <c r="G11" s="1" t="s">
        <v>13</v>
      </c>
      <c r="H11" s="16">
        <v>13981821.859999999</v>
      </c>
      <c r="I11" s="16">
        <v>3258817.22</v>
      </c>
      <c r="J11" s="65">
        <v>23</v>
      </c>
    </row>
    <row r="12" spans="1:15" x14ac:dyDescent="0.25">
      <c r="A12" s="66" t="s">
        <v>9</v>
      </c>
      <c r="B12" s="18"/>
      <c r="C12" s="18"/>
      <c r="D12" s="18"/>
      <c r="E12" s="18"/>
      <c r="F12" s="18"/>
      <c r="G12" s="18"/>
      <c r="H12" s="18">
        <v>13981821.859999999</v>
      </c>
      <c r="I12" s="18">
        <v>3258817.22</v>
      </c>
      <c r="J12" s="67"/>
    </row>
    <row r="13" spans="1:15" x14ac:dyDescent="0.25">
      <c r="A13" s="72" t="s">
        <v>26</v>
      </c>
      <c r="B13" s="53"/>
      <c r="C13" s="53"/>
      <c r="D13" s="53"/>
      <c r="E13" s="53"/>
      <c r="F13" s="53"/>
      <c r="G13" s="53"/>
      <c r="H13" s="53"/>
      <c r="I13" s="53"/>
      <c r="J13" s="73"/>
    </row>
    <row r="14" spans="1:15" ht="45" x14ac:dyDescent="0.25">
      <c r="A14" s="74">
        <v>4</v>
      </c>
      <c r="B14" s="19" t="s">
        <v>26</v>
      </c>
      <c r="C14" s="20" t="s">
        <v>29</v>
      </c>
      <c r="D14" s="20" t="s">
        <v>27</v>
      </c>
      <c r="E14" s="20" t="s">
        <v>28</v>
      </c>
      <c r="F14" s="20" t="s">
        <v>13</v>
      </c>
      <c r="G14" s="20" t="s">
        <v>13</v>
      </c>
      <c r="H14" s="21">
        <v>12607475.619999999</v>
      </c>
      <c r="I14" s="21">
        <v>2407764.08</v>
      </c>
      <c r="J14" s="75">
        <v>8</v>
      </c>
    </row>
    <row r="15" spans="1:15" x14ac:dyDescent="0.25">
      <c r="A15" s="76" t="s">
        <v>9</v>
      </c>
      <c r="B15" s="22"/>
      <c r="C15" s="22"/>
      <c r="D15" s="22"/>
      <c r="E15" s="22"/>
      <c r="F15" s="22"/>
      <c r="G15" s="22"/>
      <c r="H15" s="23">
        <v>12607475.619999999</v>
      </c>
      <c r="I15" s="24">
        <v>2407764.08</v>
      </c>
      <c r="J15" s="77"/>
    </row>
    <row r="16" spans="1:15" x14ac:dyDescent="0.25">
      <c r="A16" s="126" t="s">
        <v>73</v>
      </c>
      <c r="B16" s="127"/>
      <c r="C16" s="127"/>
      <c r="D16" s="127"/>
      <c r="E16" s="127"/>
      <c r="F16" s="127"/>
      <c r="G16" s="127"/>
      <c r="H16" s="127"/>
      <c r="I16" s="127"/>
      <c r="J16" s="128"/>
    </row>
    <row r="17" spans="1:10" ht="45" x14ac:dyDescent="0.25">
      <c r="A17" s="74">
        <v>5</v>
      </c>
      <c r="B17" s="19" t="s">
        <v>30</v>
      </c>
      <c r="C17" s="25" t="s">
        <v>33</v>
      </c>
      <c r="D17" s="20" t="s">
        <v>31</v>
      </c>
      <c r="E17" s="20" t="s">
        <v>32</v>
      </c>
      <c r="F17" s="20" t="s">
        <v>13</v>
      </c>
      <c r="G17" s="20" t="s">
        <v>13</v>
      </c>
      <c r="H17" s="21">
        <v>19544711.960000001</v>
      </c>
      <c r="I17" s="21">
        <v>6526801.1200000001</v>
      </c>
      <c r="J17" s="75">
        <v>53</v>
      </c>
    </row>
    <row r="18" spans="1:10" ht="15.75" x14ac:dyDescent="0.25">
      <c r="A18" s="78" t="s">
        <v>9</v>
      </c>
      <c r="B18" s="26"/>
      <c r="C18" s="27"/>
      <c r="D18" s="26"/>
      <c r="E18" s="26"/>
      <c r="F18" s="26"/>
      <c r="G18" s="26"/>
      <c r="H18" s="28">
        <v>19544711.960000001</v>
      </c>
      <c r="I18" s="28">
        <v>6526801.1200000001</v>
      </c>
      <c r="J18" s="79"/>
    </row>
    <row r="19" spans="1:10" x14ac:dyDescent="0.25">
      <c r="A19" s="108" t="s">
        <v>74</v>
      </c>
      <c r="B19" s="109"/>
      <c r="C19" s="109"/>
      <c r="D19" s="109"/>
      <c r="E19" s="109"/>
      <c r="F19" s="109"/>
      <c r="G19" s="109"/>
      <c r="H19" s="109"/>
      <c r="I19" s="109"/>
      <c r="J19" s="110"/>
    </row>
    <row r="20" spans="1:10" ht="75" x14ac:dyDescent="0.25">
      <c r="A20" s="74">
        <v>6</v>
      </c>
      <c r="B20" s="19" t="s">
        <v>34</v>
      </c>
      <c r="C20" s="20" t="s">
        <v>37</v>
      </c>
      <c r="D20" s="20" t="s">
        <v>35</v>
      </c>
      <c r="E20" s="20" t="s">
        <v>36</v>
      </c>
      <c r="F20" s="20" t="s">
        <v>13</v>
      </c>
      <c r="G20" s="20" t="s">
        <v>13</v>
      </c>
      <c r="H20" s="21">
        <v>2052532.72</v>
      </c>
      <c r="I20" s="21">
        <v>143470.66</v>
      </c>
      <c r="J20" s="75">
        <v>16</v>
      </c>
    </row>
    <row r="21" spans="1:10" x14ac:dyDescent="0.25">
      <c r="A21" s="78" t="s">
        <v>9</v>
      </c>
      <c r="B21" s="26"/>
      <c r="C21" s="26"/>
      <c r="D21" s="26"/>
      <c r="E21" s="26"/>
      <c r="F21" s="26"/>
      <c r="G21" s="26"/>
      <c r="H21" s="28">
        <v>2052532.72</v>
      </c>
      <c r="I21" s="28">
        <v>143470.66</v>
      </c>
      <c r="J21" s="79"/>
    </row>
    <row r="22" spans="1:10" x14ac:dyDescent="0.25">
      <c r="A22" s="108" t="s">
        <v>38</v>
      </c>
      <c r="B22" s="109"/>
      <c r="C22" s="109"/>
      <c r="D22" s="109"/>
      <c r="E22" s="109"/>
      <c r="F22" s="109"/>
      <c r="G22" s="109"/>
      <c r="H22" s="109"/>
      <c r="I22" s="109"/>
      <c r="J22" s="110"/>
    </row>
    <row r="23" spans="1:10" ht="45" x14ac:dyDescent="0.25">
      <c r="A23" s="80">
        <v>7</v>
      </c>
      <c r="B23" s="19" t="s">
        <v>38</v>
      </c>
      <c r="C23" s="20" t="s">
        <v>41</v>
      </c>
      <c r="D23" s="20" t="s">
        <v>39</v>
      </c>
      <c r="E23" s="20" t="s">
        <v>40</v>
      </c>
      <c r="F23" s="29" t="s">
        <v>13</v>
      </c>
      <c r="G23" s="29" t="s">
        <v>13</v>
      </c>
      <c r="H23" s="30">
        <v>29312370.100000001</v>
      </c>
      <c r="I23" s="30">
        <v>7063719.4299999997</v>
      </c>
      <c r="J23" s="81">
        <v>53</v>
      </c>
    </row>
    <row r="24" spans="1:10" x14ac:dyDescent="0.25">
      <c r="A24" s="82" t="s">
        <v>9</v>
      </c>
      <c r="B24" s="31"/>
      <c r="C24" s="31"/>
      <c r="D24" s="31"/>
      <c r="E24" s="31"/>
      <c r="F24" s="31"/>
      <c r="G24" s="31"/>
      <c r="H24" s="24">
        <f>SUM(H23)</f>
        <v>29312370.100000001</v>
      </c>
      <c r="I24" s="24">
        <f>SUM(I23)</f>
        <v>7063719.4299999997</v>
      </c>
      <c r="J24" s="83"/>
    </row>
    <row r="25" spans="1:10" x14ac:dyDescent="0.25">
      <c r="A25" s="111" t="s">
        <v>75</v>
      </c>
      <c r="B25" s="112"/>
      <c r="C25" s="112"/>
      <c r="D25" s="112"/>
      <c r="E25" s="112"/>
      <c r="F25" s="112"/>
      <c r="G25" s="112"/>
      <c r="H25" s="112"/>
      <c r="I25" s="112"/>
      <c r="J25" s="113"/>
    </row>
    <row r="26" spans="1:10" ht="47.25" x14ac:dyDescent="0.25">
      <c r="A26" s="84">
        <v>8</v>
      </c>
      <c r="B26" s="35" t="s">
        <v>42</v>
      </c>
      <c r="C26" s="32" t="s">
        <v>45</v>
      </c>
      <c r="D26" s="33" t="s">
        <v>43</v>
      </c>
      <c r="E26" s="32" t="s">
        <v>44</v>
      </c>
      <c r="F26" s="32" t="s">
        <v>13</v>
      </c>
      <c r="G26" s="32" t="s">
        <v>13</v>
      </c>
      <c r="H26" s="34">
        <v>23279450.550000001</v>
      </c>
      <c r="I26" s="34">
        <v>4273019.42</v>
      </c>
      <c r="J26" s="85">
        <v>52</v>
      </c>
    </row>
    <row r="27" spans="1:10" ht="15.75" x14ac:dyDescent="0.25">
      <c r="A27" s="86" t="s">
        <v>9</v>
      </c>
      <c r="B27" s="37"/>
      <c r="C27" s="36"/>
      <c r="D27" s="38"/>
      <c r="E27" s="36"/>
      <c r="F27" s="36"/>
      <c r="G27" s="36"/>
      <c r="H27" s="39">
        <f>SUM(H26)</f>
        <v>23279450.550000001</v>
      </c>
      <c r="I27" s="39">
        <f>SUM(I26)</f>
        <v>4273019.42</v>
      </c>
      <c r="J27" s="87"/>
    </row>
    <row r="28" spans="1:10" x14ac:dyDescent="0.25">
      <c r="A28" s="88" t="s">
        <v>76</v>
      </c>
      <c r="B28" s="59"/>
      <c r="C28" s="59"/>
      <c r="D28" s="59"/>
      <c r="E28" s="59"/>
      <c r="F28" s="59"/>
      <c r="G28" s="59"/>
      <c r="H28" s="59"/>
      <c r="I28" s="53"/>
      <c r="J28" s="73"/>
    </row>
    <row r="29" spans="1:10" ht="45" x14ac:dyDescent="0.25">
      <c r="A29" s="68">
        <v>9</v>
      </c>
      <c r="B29" s="7" t="s">
        <v>46</v>
      </c>
      <c r="C29" s="6" t="s">
        <v>49</v>
      </c>
      <c r="D29" s="6" t="s">
        <v>47</v>
      </c>
      <c r="E29" s="6" t="s">
        <v>48</v>
      </c>
      <c r="F29" s="8" t="s">
        <v>13</v>
      </c>
      <c r="G29" s="8" t="s">
        <v>13</v>
      </c>
      <c r="H29" s="40">
        <v>26975282.579999998</v>
      </c>
      <c r="I29" s="41">
        <v>3461286.85</v>
      </c>
      <c r="J29" s="89">
        <v>40</v>
      </c>
    </row>
    <row r="30" spans="1:10" x14ac:dyDescent="0.25">
      <c r="A30" s="66" t="s">
        <v>9</v>
      </c>
      <c r="B30" s="18"/>
      <c r="C30" s="18"/>
      <c r="D30" s="42"/>
      <c r="E30" s="18"/>
      <c r="F30" s="18"/>
      <c r="G30" s="18"/>
      <c r="H30" s="43">
        <f>H29</f>
        <v>26975282.579999998</v>
      </c>
      <c r="I30" s="36">
        <f>I29</f>
        <v>3461286.85</v>
      </c>
      <c r="J30" s="90"/>
    </row>
    <row r="31" spans="1:10" x14ac:dyDescent="0.25">
      <c r="A31" s="91" t="s">
        <v>50</v>
      </c>
      <c r="B31" s="58"/>
      <c r="C31" s="58"/>
      <c r="D31" s="58"/>
      <c r="E31" s="58"/>
      <c r="F31" s="58"/>
      <c r="G31" s="58"/>
      <c r="H31" s="58"/>
      <c r="I31" s="54"/>
      <c r="J31" s="92"/>
    </row>
    <row r="32" spans="1:10" ht="45" x14ac:dyDescent="0.25">
      <c r="A32" s="93">
        <v>10</v>
      </c>
      <c r="B32" s="1" t="s">
        <v>50</v>
      </c>
      <c r="C32" s="1" t="s">
        <v>52</v>
      </c>
      <c r="D32" s="45" t="s">
        <v>51</v>
      </c>
      <c r="E32" s="1" t="s">
        <v>53</v>
      </c>
      <c r="F32" s="44" t="s">
        <v>13</v>
      </c>
      <c r="G32" s="44" t="s">
        <v>13</v>
      </c>
      <c r="H32" s="46">
        <v>49422743.380000003</v>
      </c>
      <c r="I32" s="11">
        <v>10129860.01</v>
      </c>
      <c r="J32" s="69">
        <v>70</v>
      </c>
    </row>
    <row r="33" spans="1:10" x14ac:dyDescent="0.25">
      <c r="A33" s="66" t="s">
        <v>9</v>
      </c>
      <c r="B33" s="18"/>
      <c r="C33" s="47"/>
      <c r="D33" s="18"/>
      <c r="E33" s="18"/>
      <c r="F33" s="18"/>
      <c r="G33" s="18"/>
      <c r="H33" s="48">
        <f>H32</f>
        <v>49422743.380000003</v>
      </c>
      <c r="I33" s="14">
        <f>I32</f>
        <v>10129860.01</v>
      </c>
      <c r="J33" s="90"/>
    </row>
    <row r="34" spans="1:10" x14ac:dyDescent="0.25">
      <c r="A34" s="114" t="s">
        <v>77</v>
      </c>
      <c r="B34" s="115"/>
      <c r="C34" s="115"/>
      <c r="D34" s="115"/>
      <c r="E34" s="115"/>
      <c r="F34" s="115"/>
      <c r="G34" s="115"/>
      <c r="H34" s="115"/>
      <c r="I34" s="115"/>
      <c r="J34" s="116"/>
    </row>
    <row r="35" spans="1:10" ht="120" x14ac:dyDescent="0.25">
      <c r="A35" s="71">
        <v>11</v>
      </c>
      <c r="B35" s="9" t="s">
        <v>56</v>
      </c>
      <c r="C35" s="1" t="s">
        <v>57</v>
      </c>
      <c r="D35" s="6" t="s">
        <v>54</v>
      </c>
      <c r="E35" s="1" t="s">
        <v>55</v>
      </c>
      <c r="F35" s="1" t="s">
        <v>13</v>
      </c>
      <c r="G35" s="1" t="s">
        <v>13</v>
      </c>
      <c r="H35" s="49">
        <v>1443568.15</v>
      </c>
      <c r="I35" s="49">
        <v>101663.22</v>
      </c>
      <c r="J35" s="65">
        <v>6</v>
      </c>
    </row>
    <row r="36" spans="1:10" x14ac:dyDescent="0.25">
      <c r="A36" s="94" t="s">
        <v>9</v>
      </c>
      <c r="B36" s="50"/>
      <c r="C36" s="50"/>
      <c r="D36" s="50"/>
      <c r="E36" s="50"/>
      <c r="F36" s="50"/>
      <c r="G36" s="50"/>
      <c r="H36" s="51">
        <v>1443568.15</v>
      </c>
      <c r="I36" s="52">
        <v>101663.22</v>
      </c>
      <c r="J36" s="95"/>
    </row>
    <row r="37" spans="1:10" x14ac:dyDescent="0.25">
      <c r="A37" s="72" t="s">
        <v>58</v>
      </c>
      <c r="B37" s="96"/>
      <c r="C37" s="96"/>
      <c r="D37" s="96"/>
      <c r="E37" s="96"/>
      <c r="F37" s="96"/>
      <c r="G37" s="96"/>
      <c r="H37" s="96"/>
      <c r="I37" s="96"/>
      <c r="J37" s="97"/>
    </row>
    <row r="38" spans="1:10" ht="75" x14ac:dyDescent="0.25">
      <c r="A38" s="71">
        <v>12</v>
      </c>
      <c r="B38" s="9" t="s">
        <v>58</v>
      </c>
      <c r="C38" s="1" t="s">
        <v>59</v>
      </c>
      <c r="D38" s="6" t="s">
        <v>67</v>
      </c>
      <c r="E38" s="1"/>
      <c r="F38" s="1">
        <v>118200</v>
      </c>
      <c r="G38" s="55">
        <v>1</v>
      </c>
      <c r="H38" s="49">
        <v>81190948.629999995</v>
      </c>
      <c r="I38" s="49">
        <v>30563447.760000002</v>
      </c>
      <c r="J38" s="65">
        <v>46</v>
      </c>
    </row>
    <row r="39" spans="1:10" x14ac:dyDescent="0.25">
      <c r="A39" s="94" t="s">
        <v>9</v>
      </c>
      <c r="B39" s="56"/>
      <c r="C39" s="56"/>
      <c r="D39" s="56"/>
      <c r="E39" s="56"/>
      <c r="F39" s="56"/>
      <c r="G39" s="56"/>
      <c r="H39" s="18">
        <v>81190948.629999995</v>
      </c>
      <c r="I39" s="18">
        <v>30563447.760000002</v>
      </c>
      <c r="J39" s="98"/>
    </row>
    <row r="40" spans="1:10" x14ac:dyDescent="0.25">
      <c r="A40" s="88" t="s">
        <v>78</v>
      </c>
      <c r="B40" s="59"/>
      <c r="C40" s="59"/>
      <c r="D40" s="59"/>
      <c r="E40" s="59"/>
      <c r="F40" s="59"/>
      <c r="G40" s="59"/>
      <c r="H40" s="59"/>
      <c r="I40" s="59"/>
      <c r="J40" s="99"/>
    </row>
    <row r="41" spans="1:10" ht="120" x14ac:dyDescent="0.25">
      <c r="A41" s="71">
        <v>13</v>
      </c>
      <c r="B41" s="9" t="s">
        <v>61</v>
      </c>
      <c r="C41" s="1" t="s">
        <v>60</v>
      </c>
      <c r="D41" s="6" t="s">
        <v>65</v>
      </c>
      <c r="E41" s="1" t="s">
        <v>66</v>
      </c>
      <c r="F41" s="1" t="s">
        <v>13</v>
      </c>
      <c r="G41" s="1" t="s">
        <v>13</v>
      </c>
      <c r="H41" s="49">
        <v>1159994.54</v>
      </c>
      <c r="I41" s="49">
        <v>0</v>
      </c>
      <c r="J41" s="65">
        <v>10</v>
      </c>
    </row>
    <row r="42" spans="1:10" x14ac:dyDescent="0.25">
      <c r="A42" s="100" t="s">
        <v>9</v>
      </c>
      <c r="B42" s="57"/>
      <c r="C42" s="57"/>
      <c r="D42" s="57"/>
      <c r="E42" s="57"/>
      <c r="F42" s="57"/>
      <c r="G42" s="57"/>
      <c r="H42" s="18">
        <v>1159994.54</v>
      </c>
      <c r="I42" s="18">
        <v>0</v>
      </c>
      <c r="J42" s="101"/>
    </row>
    <row r="43" spans="1:10" x14ac:dyDescent="0.25">
      <c r="A43" s="72" t="s">
        <v>79</v>
      </c>
      <c r="B43" s="96"/>
      <c r="C43" s="96"/>
      <c r="D43" s="96"/>
      <c r="E43" s="96"/>
      <c r="F43" s="102"/>
      <c r="G43" s="102"/>
      <c r="H43" s="102"/>
      <c r="I43" s="102"/>
      <c r="J43" s="103"/>
    </row>
    <row r="44" spans="1:10" ht="120" x14ac:dyDescent="0.25">
      <c r="A44" s="71">
        <v>14</v>
      </c>
      <c r="B44" s="9" t="s">
        <v>62</v>
      </c>
      <c r="C44" s="1" t="s">
        <v>60</v>
      </c>
      <c r="D44" s="6" t="s">
        <v>63</v>
      </c>
      <c r="E44" s="1" t="s">
        <v>64</v>
      </c>
      <c r="F44" s="1" t="s">
        <v>13</v>
      </c>
      <c r="G44" s="1" t="s">
        <v>13</v>
      </c>
      <c r="H44" s="49">
        <v>203822715.31999999</v>
      </c>
      <c r="I44" s="49">
        <v>194148079.56</v>
      </c>
      <c r="J44" s="65">
        <v>4</v>
      </c>
    </row>
    <row r="45" spans="1:10" x14ac:dyDescent="0.25">
      <c r="A45" s="94" t="s">
        <v>9</v>
      </c>
      <c r="B45" s="56"/>
      <c r="C45" s="56"/>
      <c r="D45" s="56"/>
      <c r="E45" s="56"/>
      <c r="F45" s="56"/>
      <c r="G45" s="56"/>
      <c r="H45" s="62">
        <v>146749297.66999999</v>
      </c>
      <c r="I45" s="62">
        <v>136570769.56</v>
      </c>
      <c r="J45" s="98"/>
    </row>
    <row r="46" spans="1:10" x14ac:dyDescent="0.25">
      <c r="A46" s="134" t="s">
        <v>80</v>
      </c>
      <c r="B46" s="135"/>
      <c r="C46" s="135"/>
      <c r="D46" s="135"/>
      <c r="E46" s="135"/>
      <c r="F46" s="135"/>
      <c r="G46" s="135"/>
      <c r="H46" s="135"/>
      <c r="I46" s="135"/>
      <c r="J46" s="136"/>
    </row>
    <row r="47" spans="1:10" ht="75" x14ac:dyDescent="0.25">
      <c r="A47" s="133">
        <v>15</v>
      </c>
      <c r="B47" s="137" t="s">
        <v>80</v>
      </c>
      <c r="C47" s="137" t="s">
        <v>60</v>
      </c>
      <c r="D47" s="137" t="s">
        <v>63</v>
      </c>
      <c r="E47" s="137" t="s">
        <v>64</v>
      </c>
      <c r="F47" s="137" t="s">
        <v>13</v>
      </c>
      <c r="G47" s="137" t="s">
        <v>13</v>
      </c>
      <c r="H47" s="138">
        <v>203822715.31999999</v>
      </c>
      <c r="I47" s="138">
        <v>194148079.56</v>
      </c>
      <c r="J47" s="139">
        <v>4</v>
      </c>
    </row>
    <row r="48" spans="1:10" x14ac:dyDescent="0.25">
      <c r="A48" s="129"/>
      <c r="B48" s="130"/>
      <c r="C48" s="130"/>
      <c r="D48" s="130"/>
      <c r="E48" s="130"/>
      <c r="F48" s="130"/>
      <c r="G48" s="130"/>
      <c r="H48" s="131">
        <f>SUM(H47)</f>
        <v>203822715.31999999</v>
      </c>
      <c r="I48" s="131">
        <f>SUM(I47)</f>
        <v>194148079.56</v>
      </c>
      <c r="J48" s="132"/>
    </row>
    <row r="49" spans="1:10" ht="15.75" thickBot="1" x14ac:dyDescent="0.3">
      <c r="A49" s="104" t="s">
        <v>69</v>
      </c>
      <c r="B49" s="105"/>
      <c r="C49" s="105"/>
      <c r="D49" s="105"/>
      <c r="E49" s="105"/>
      <c r="F49" s="105"/>
      <c r="G49" s="105"/>
      <c r="H49" s="106">
        <f>H6+H9+H12+H15+H18+H21+H24+H27+H30+H33+H36+H39+H42+H45+H48</f>
        <v>640527232.33999991</v>
      </c>
      <c r="I49" s="106">
        <f>I6+I9+I12+I15+I18+I21+I24+I27+I30+I33+I36+I39+I42+I45+I48</f>
        <v>403426095.36000001</v>
      </c>
      <c r="J49" s="107"/>
    </row>
    <row r="50" spans="1:10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</row>
    <row r="57" spans="1:10" x14ac:dyDescent="0.25">
      <c r="I57" s="61"/>
    </row>
  </sheetData>
  <mergeCells count="10">
    <mergeCell ref="A46:J46"/>
    <mergeCell ref="A19:J19"/>
    <mergeCell ref="A22:J22"/>
    <mergeCell ref="A25:J25"/>
    <mergeCell ref="A34:J34"/>
    <mergeCell ref="A2:J2"/>
    <mergeCell ref="A4:J4"/>
    <mergeCell ref="A7:J7"/>
    <mergeCell ref="A10:J10"/>
    <mergeCell ref="A16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I26" sqref="I26:I27"/>
    </sheetView>
  </sheetViews>
  <sheetFormatPr defaultRowHeight="15" x14ac:dyDescent="0.25"/>
  <sheetData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Итог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2025-01-23T04:12:09Z</dcterms:modified>
</cp:coreProperties>
</file>